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1\Oct-Dic 2021\"/>
    </mc:Choice>
  </mc:AlternateContent>
  <xr:revisionPtr revIDLastSave="0" documentId="13_ncr:1_{F64B054B-9FE9-4607-B686-29BD26037912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0730" windowHeight="1116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8" i="1"/>
  <c r="H62" i="1"/>
  <c r="H60" i="1"/>
  <c r="H52" i="1"/>
  <c r="H15" i="1"/>
  <c r="H13" i="1"/>
  <c r="G17" i="1"/>
  <c r="F17" i="1"/>
  <c r="D17" i="1"/>
  <c r="C17" i="1"/>
  <c r="E17" i="1" s="1"/>
  <c r="H17" i="1" s="1"/>
  <c r="G27" i="1"/>
  <c r="F27" i="1"/>
  <c r="E27" i="1"/>
  <c r="H27" i="1" s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D81" i="1" s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F81" i="1" l="1"/>
  <c r="G81" i="1"/>
  <c r="E37" i="1"/>
  <c r="H37" i="1" s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<sst xmlns="http://schemas.openxmlformats.org/spreadsheetml/2006/main" count="88" uniqueCount="88">
  <si>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</si>
  <si>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</si>
  <si>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</si>
  <si>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</si>
  <si>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</si>
  <si>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</si>
  <si>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</si>
  <si>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</si>
  <si>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</si>
  <si>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</si>
  <si>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</si>
  <si>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</si>
  <si>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</si>
  <si>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</si>
  <si>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</si>
  <si>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</si>
  <si>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</si>
  <si>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</si>
  <si>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</si>
  <si>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</si>
  <si>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</si>
  <si>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</si>
  <si>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</si>
  <si>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</si>
  <si>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</si>
  <si>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</si>
  <si>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</si>
  <si>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</si>
  <si>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</si>
  <si>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</si>
  <si>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</si>
  <si>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</si>
  <si>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</si>
  <si>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</si>
  <si>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</si>
  <si>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</si>
  <si>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</si>
  <si>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</si>
  <si>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</si>
  <si>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</si>
  <si>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</si>
  <si>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</si>
  <si>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</si>
  <si>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</si>
  <si>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</si>
  <si>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</si>
  <si>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</si>
  <si>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</si>
  <si>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</si>
  <si>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</si>
  <si>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</si>
  <si>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</si>
  <si>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</si>
  <si>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</si>
  <si>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</si>
  <si>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</si>
  <si>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</si>
  <si>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</si>
  <si>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</si>
  <si>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</si>
  <si>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</si>
  <si>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</si>
  <si>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</si>
  <si>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</si>
  <si>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</si>
  <si>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</si>
  <si>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</si>
  <si>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</si>
  <si>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</si>
  <si>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</si>
  <si>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</si>
  <si>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</si>
  <si>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</si>
  <si>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</si>
  <si>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</si>
  <si>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</si>
  <si>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</si>
  <si>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</si>
  <si>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</si>
  <si>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</si>
  <si>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</si>
  <si>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</si>
  <si>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</si>
  <si>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</si>
  <si>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</si>
  <si>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</si>
  <si>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PROMOTORA PARA EL DESARROLLO ECONÓMICO DE CHIHUAHUA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</si>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</sst>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F38" sqref="F38:G42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9" style="1" customWidth="1"/>
    <col min="4" max="4" width="17" style="1" customWidth="1"/>
    <col min="5" max="5" width="18.85546875" style="1" customWidth="1"/>
    <col min="6" max="8" width="17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19299621.387999997</v>
      </c>
      <c r="D9" s="16">
        <f>SUM(D10:D16)</f>
        <v>0</v>
      </c>
      <c r="E9" s="16">
        <f t="shared" ref="E9:E26" si="0">C9+D9</f>
        <v>19299621.387999997</v>
      </c>
      <c r="F9" s="16">
        <f>SUM(F10:F16)</f>
        <v>15074778.560000001</v>
      </c>
      <c r="G9" s="16">
        <f>SUM(G10:G16)</f>
        <v>15074778.560000001</v>
      </c>
      <c r="H9" s="16">
        <f t="shared" ref="H9:H40" si="1">E9-F9</f>
        <v>4224842.827999996</v>
      </c>
    </row>
    <row r="10" spans="2:9" ht="12" customHeight="1" x14ac:dyDescent="0.2">
      <c r="B10" s="11" t="s">
        <v>14</v>
      </c>
      <c r="C10" s="12">
        <v>12896881.199999997</v>
      </c>
      <c r="D10" s="13">
        <v>0</v>
      </c>
      <c r="E10" s="18">
        <f t="shared" si="0"/>
        <v>12896881.199999997</v>
      </c>
      <c r="F10" s="12">
        <v>10187364.18</v>
      </c>
      <c r="G10" s="12">
        <v>10187364.18</v>
      </c>
      <c r="H10" s="20">
        <f t="shared" si="1"/>
        <v>2709517.0199999977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2102233.952</v>
      </c>
      <c r="D12" s="13">
        <v>0</v>
      </c>
      <c r="E12" s="18">
        <f t="shared" si="0"/>
        <v>2102233.952</v>
      </c>
      <c r="F12" s="12">
        <v>1601521.51</v>
      </c>
      <c r="G12" s="12">
        <v>1601521.51</v>
      </c>
      <c r="H12" s="20">
        <f t="shared" si="1"/>
        <v>500712.44200000004</v>
      </c>
    </row>
    <row r="13" spans="2:9" ht="12" customHeight="1" x14ac:dyDescent="0.2">
      <c r="B13" s="11" t="s">
        <v>17</v>
      </c>
      <c r="C13" s="12">
        <v>2553469.804</v>
      </c>
      <c r="D13" s="13">
        <v>0</v>
      </c>
      <c r="E13" s="18">
        <f>C13+D13</f>
        <v>2553469.804</v>
      </c>
      <c r="F13" s="12">
        <v>1780713.3099999998</v>
      </c>
      <c r="G13" s="12">
        <v>1780713.3099999998</v>
      </c>
      <c r="H13" s="20">
        <f t="shared" si="1"/>
        <v>772756.49400000018</v>
      </c>
    </row>
    <row r="14" spans="2:9" ht="12" customHeight="1" x14ac:dyDescent="0.2">
      <c r="B14" s="11" t="s">
        <v>18</v>
      </c>
      <c r="C14" s="12">
        <v>1747036.4319999996</v>
      </c>
      <c r="D14" s="13">
        <v>0</v>
      </c>
      <c r="E14" s="18">
        <f t="shared" si="0"/>
        <v>1747036.4319999996</v>
      </c>
      <c r="F14" s="12">
        <v>1505179.56</v>
      </c>
      <c r="G14" s="12">
        <v>1505179.56</v>
      </c>
      <c r="H14" s="20">
        <f t="shared" si="1"/>
        <v>241856.87199999951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2153010.4640000006</v>
      </c>
      <c r="D17" s="16">
        <f>SUM(D18:D26)</f>
        <v>0</v>
      </c>
      <c r="E17" s="16">
        <f t="shared" si="0"/>
        <v>2153010.4640000006</v>
      </c>
      <c r="F17" s="16">
        <f>SUM(F18:F26)</f>
        <v>862793.71</v>
      </c>
      <c r="G17" s="16">
        <f>SUM(G18:G26)</f>
        <v>862793.71</v>
      </c>
      <c r="H17" s="16">
        <f t="shared" si="1"/>
        <v>1290216.7540000007</v>
      </c>
    </row>
    <row r="18" spans="2:8" ht="24" x14ac:dyDescent="0.2">
      <c r="B18" s="9" t="s">
        <v>22</v>
      </c>
      <c r="C18" s="12">
        <v>544100</v>
      </c>
      <c r="D18" s="13">
        <v>0</v>
      </c>
      <c r="E18" s="18">
        <f t="shared" si="0"/>
        <v>544100</v>
      </c>
      <c r="F18" s="12">
        <v>239011.44</v>
      </c>
      <c r="G18" s="12">
        <v>239011.44</v>
      </c>
      <c r="H18" s="20">
        <f t="shared" si="1"/>
        <v>305088.56</v>
      </c>
    </row>
    <row r="19" spans="2:8" ht="12" customHeight="1" x14ac:dyDescent="0.2">
      <c r="B19" s="9" t="s">
        <v>23</v>
      </c>
      <c r="C19" s="12">
        <v>49999.999999999993</v>
      </c>
      <c r="D19" s="13">
        <v>0</v>
      </c>
      <c r="E19" s="18">
        <f t="shared" si="0"/>
        <v>49999.999999999993</v>
      </c>
      <c r="F19" s="12">
        <v>48403.05</v>
      </c>
      <c r="G19" s="12">
        <v>48403.05</v>
      </c>
      <c r="H19" s="20">
        <f t="shared" si="1"/>
        <v>1596.9499999999898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2000</v>
      </c>
      <c r="D22" s="13">
        <v>0</v>
      </c>
      <c r="E22" s="18">
        <f t="shared" si="0"/>
        <v>2000</v>
      </c>
      <c r="F22" s="12">
        <v>833.18</v>
      </c>
      <c r="G22" s="12">
        <v>833.18</v>
      </c>
      <c r="H22" s="20">
        <f t="shared" si="1"/>
        <v>1166.8200000000002</v>
      </c>
    </row>
    <row r="23" spans="2:8" ht="12" customHeight="1" x14ac:dyDescent="0.2">
      <c r="B23" s="9" t="s">
        <v>27</v>
      </c>
      <c r="C23" s="12">
        <v>1556910.4640000004</v>
      </c>
      <c r="D23" s="13">
        <v>0</v>
      </c>
      <c r="E23" s="18">
        <f t="shared" si="0"/>
        <v>1556910.4640000004</v>
      </c>
      <c r="F23" s="12">
        <v>574546.04</v>
      </c>
      <c r="G23" s="12">
        <v>574546.04</v>
      </c>
      <c r="H23" s="20">
        <f t="shared" si="1"/>
        <v>982364.42400000035</v>
      </c>
    </row>
    <row r="24" spans="2:8" ht="12" customHeight="1" x14ac:dyDescent="0.2">
      <c r="B24" s="9" t="s">
        <v>28</v>
      </c>
      <c r="C24" s="12">
        <v>0</v>
      </c>
      <c r="D24" s="13">
        <v>0</v>
      </c>
      <c r="E24" s="18">
        <f t="shared" si="0"/>
        <v>0</v>
      </c>
      <c r="F24" s="12">
        <v>0</v>
      </c>
      <c r="G24" s="12">
        <v>0</v>
      </c>
      <c r="H24" s="20">
        <f t="shared" si="1"/>
        <v>0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115790657.28028001</v>
      </c>
      <c r="D27" s="16">
        <f>SUM(D28:D36)</f>
        <v>2683490</v>
      </c>
      <c r="E27" s="16">
        <f>D27+C27</f>
        <v>118474147.28028001</v>
      </c>
      <c r="F27" s="16">
        <f>SUM(F28:F36)</f>
        <v>35452187.299999997</v>
      </c>
      <c r="G27" s="16">
        <f>SUM(G28:G36)</f>
        <v>35452187.299999997</v>
      </c>
      <c r="H27" s="16">
        <f t="shared" si="1"/>
        <v>83021959.980280012</v>
      </c>
    </row>
    <row r="28" spans="2:8" x14ac:dyDescent="0.2">
      <c r="B28" s="9" t="s">
        <v>32</v>
      </c>
      <c r="C28" s="12">
        <v>70325665.868799999</v>
      </c>
      <c r="D28" s="13">
        <v>835000</v>
      </c>
      <c r="E28" s="18">
        <f t="shared" ref="E28:E36" si="2">C28+D28</f>
        <v>71160665.868799999</v>
      </c>
      <c r="F28" s="12">
        <v>12560817.130000001</v>
      </c>
      <c r="G28" s="12">
        <v>12560817.130000001</v>
      </c>
      <c r="H28" s="20">
        <f t="shared" si="1"/>
        <v>58599848.738799997</v>
      </c>
    </row>
    <row r="29" spans="2:8" x14ac:dyDescent="0.2">
      <c r="B29" s="9" t="s">
        <v>33</v>
      </c>
      <c r="C29" s="12">
        <v>39600</v>
      </c>
      <c r="D29" s="13">
        <v>0</v>
      </c>
      <c r="E29" s="18">
        <f t="shared" si="2"/>
        <v>39600</v>
      </c>
      <c r="F29" s="12">
        <v>36150</v>
      </c>
      <c r="G29" s="12">
        <v>36150</v>
      </c>
      <c r="H29" s="20">
        <f t="shared" si="1"/>
        <v>3450</v>
      </c>
    </row>
    <row r="30" spans="2:8" ht="12" customHeight="1" x14ac:dyDescent="0.2">
      <c r="B30" s="9" t="s">
        <v>34</v>
      </c>
      <c r="C30" s="12">
        <v>14500600</v>
      </c>
      <c r="D30" s="13">
        <v>995490</v>
      </c>
      <c r="E30" s="18">
        <f t="shared" si="2"/>
        <v>15496090</v>
      </c>
      <c r="F30" s="12">
        <v>9206568.4899999984</v>
      </c>
      <c r="G30" s="12">
        <v>9206568.4899999984</v>
      </c>
      <c r="H30" s="20">
        <f t="shared" si="1"/>
        <v>6289521.5100000016</v>
      </c>
    </row>
    <row r="31" spans="2:8" x14ac:dyDescent="0.2">
      <c r="B31" s="9" t="s">
        <v>35</v>
      </c>
      <c r="C31" s="12">
        <v>570388.0896399999</v>
      </c>
      <c r="D31" s="13">
        <v>78000</v>
      </c>
      <c r="E31" s="18">
        <f t="shared" si="2"/>
        <v>648388.0896399999</v>
      </c>
      <c r="F31" s="12">
        <v>386838.92</v>
      </c>
      <c r="G31" s="12">
        <v>386838.92</v>
      </c>
      <c r="H31" s="20">
        <f t="shared" si="1"/>
        <v>261549.16963999992</v>
      </c>
    </row>
    <row r="32" spans="2:8" ht="24" x14ac:dyDescent="0.2">
      <c r="B32" s="9" t="s">
        <v>36</v>
      </c>
      <c r="C32" s="12">
        <v>19517941.469999999</v>
      </c>
      <c r="D32" s="13">
        <v>775000</v>
      </c>
      <c r="E32" s="18">
        <f t="shared" si="2"/>
        <v>20292941.469999999</v>
      </c>
      <c r="F32" s="12">
        <v>9053529.9499999993</v>
      </c>
      <c r="G32" s="12">
        <v>9053529.9499999993</v>
      </c>
      <c r="H32" s="20">
        <f t="shared" si="1"/>
        <v>11239411.52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2128000</v>
      </c>
      <c r="D34" s="13">
        <v>0</v>
      </c>
      <c r="E34" s="18">
        <f t="shared" si="2"/>
        <v>2128000</v>
      </c>
      <c r="F34" s="12">
        <v>150779.51</v>
      </c>
      <c r="G34" s="12">
        <v>150779.51</v>
      </c>
      <c r="H34" s="20">
        <f t="shared" si="1"/>
        <v>1977220.49</v>
      </c>
    </row>
    <row r="35" spans="2:8" x14ac:dyDescent="0.2">
      <c r="B35" s="9" t="s">
        <v>39</v>
      </c>
      <c r="C35" s="12">
        <v>2409000</v>
      </c>
      <c r="D35" s="13">
        <v>0</v>
      </c>
      <c r="E35" s="18">
        <f t="shared" si="2"/>
        <v>2409000</v>
      </c>
      <c r="F35" s="12">
        <v>672533.02</v>
      </c>
      <c r="G35" s="12">
        <v>672533.02</v>
      </c>
      <c r="H35" s="20">
        <f t="shared" si="1"/>
        <v>1736466.98</v>
      </c>
    </row>
    <row r="36" spans="2:8" x14ac:dyDescent="0.2">
      <c r="B36" s="9" t="s">
        <v>40</v>
      </c>
      <c r="C36" s="12">
        <v>6299461.8518399987</v>
      </c>
      <c r="D36" s="13">
        <v>0</v>
      </c>
      <c r="E36" s="18">
        <f t="shared" si="2"/>
        <v>6299461.8518399987</v>
      </c>
      <c r="F36" s="12">
        <v>3384970.28</v>
      </c>
      <c r="G36" s="12">
        <v>3384970.28</v>
      </c>
      <c r="H36" s="20">
        <f t="shared" si="1"/>
        <v>2914491.5718399989</v>
      </c>
    </row>
    <row r="37" spans="2:8" ht="20.100000000000001" customHeight="1" x14ac:dyDescent="0.2">
      <c r="B37" s="7" t="s">
        <v>41</v>
      </c>
      <c r="C37" s="16">
        <f>SUM(C38:C46)</f>
        <v>1016994.2842170001</v>
      </c>
      <c r="D37" s="16">
        <f>SUM(D38:D46)</f>
        <v>0</v>
      </c>
      <c r="E37" s="16">
        <f>C37+D37</f>
        <v>1016994.2842170001</v>
      </c>
      <c r="F37" s="16">
        <f>SUM(F38:F46)</f>
        <v>794214.88000000012</v>
      </c>
      <c r="G37" s="16">
        <f>SUM(G38:G46)</f>
        <v>794214.88000000012</v>
      </c>
      <c r="H37" s="16">
        <f t="shared" si="1"/>
        <v>222779.404217</v>
      </c>
    </row>
    <row r="38" spans="2:8" ht="12" customHeight="1" x14ac:dyDescent="0.2">
      <c r="B38" s="9" t="s">
        <v>42</v>
      </c>
      <c r="C38" s="12">
        <v>240000</v>
      </c>
      <c r="D38" s="13">
        <v>0</v>
      </c>
      <c r="E38" s="18">
        <f t="shared" ref="E38:E79" si="3">C38+D38</f>
        <v>240000</v>
      </c>
      <c r="F38" s="12">
        <v>149551.82</v>
      </c>
      <c r="G38" s="12">
        <v>149551.82</v>
      </c>
      <c r="H38" s="20">
        <f t="shared" si="1"/>
        <v>90448.18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776994.28421700012</v>
      </c>
      <c r="D42" s="13">
        <v>0</v>
      </c>
      <c r="E42" s="18">
        <f t="shared" si="3"/>
        <v>776994.28421700012</v>
      </c>
      <c r="F42" s="12">
        <v>644663.06000000006</v>
      </c>
      <c r="G42" s="12">
        <v>644663.06000000006</v>
      </c>
      <c r="H42" s="20">
        <f t="shared" si="4"/>
        <v>132331.22421700007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0</v>
      </c>
      <c r="D47" s="16">
        <f>SUM(D48:D56)</f>
        <v>0</v>
      </c>
      <c r="E47" s="16">
        <f t="shared" si="3"/>
        <v>0</v>
      </c>
      <c r="F47" s="16">
        <f>SUM(F48:F56)</f>
        <v>0</v>
      </c>
      <c r="G47" s="16">
        <f>SUM(G48:G56)</f>
        <v>0</v>
      </c>
      <c r="H47" s="16">
        <f t="shared" si="4"/>
        <v>0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0</v>
      </c>
      <c r="E53" s="18">
        <f t="shared" si="3"/>
        <v>0</v>
      </c>
      <c r="F53" s="12">
        <v>0</v>
      </c>
      <c r="G53" s="12">
        <v>0</v>
      </c>
      <c r="H53" s="20">
        <f t="shared" si="4"/>
        <v>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138260283.41649699</v>
      </c>
      <c r="D81" s="22">
        <f>SUM(D73,D69,D61,D57,D47,D37,D27,D17,D9)</f>
        <v>2683490</v>
      </c>
      <c r="E81" s="22">
        <f>C81+D81</f>
        <v>140943773.41649699</v>
      </c>
      <c r="F81" s="22">
        <f>SUM(F73,F69,F61,F57,F47,F37,F17,F27,F9)</f>
        <v>52183974.450000003</v>
      </c>
      <c r="G81" s="22">
        <f>SUM(G73,G69,G61,G57,G47,G37,G27,G17,G9)</f>
        <v>52183974.450000003</v>
      </c>
      <c r="H81" s="22">
        <f t="shared" si="5"/>
        <v>88759798.966496989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2019-12-04T16:22:52Z</dcterms:created>
  <dcterms:modified xsi:type="dcterms:W3CDTF">2022-01-18T20:57:06Z</dcterms:modified>
</cp:coreProperties>
</file>